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millington/Dropbox/My Mac (MacBook-Pro.local)/Downloads/"/>
    </mc:Choice>
  </mc:AlternateContent>
  <xr:revisionPtr revIDLastSave="0" documentId="13_ncr:1_{615B9C8E-ED3B-8A43-9D44-DAFC88F05864}" xr6:coauthVersionLast="47" xr6:coauthVersionMax="47" xr10:uidLastSave="{00000000-0000-0000-0000-000000000000}"/>
  <bookViews>
    <workbookView xWindow="31760" yWindow="6100" windowWidth="45600" windowHeight="17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1" i="1" s="1"/>
  <c r="F7" i="1"/>
  <c r="F11" i="1" s="1"/>
  <c r="E7" i="1"/>
  <c r="E11" i="1" s="1"/>
  <c r="D7" i="1"/>
  <c r="D11" i="1" s="1"/>
  <c r="C7" i="1"/>
  <c r="C11" i="1" s="1"/>
  <c r="G4" i="1"/>
  <c r="F4" i="1"/>
  <c r="E4" i="1"/>
  <c r="D4" i="1"/>
  <c r="C4" i="1"/>
  <c r="D19" i="1" l="1"/>
  <c r="D13" i="1"/>
  <c r="F13" i="1"/>
  <c r="F19" i="1"/>
  <c r="F14" i="1"/>
  <c r="F16" i="1" s="1"/>
  <c r="C19" i="1"/>
  <c r="C13" i="1"/>
  <c r="E13" i="1"/>
  <c r="E14" i="1" s="1"/>
  <c r="E16" i="1" s="1"/>
  <c r="E19" i="1"/>
  <c r="C14" i="1"/>
  <c r="C16" i="1" s="1"/>
  <c r="C18" i="1" s="1"/>
  <c r="D14" i="1"/>
  <c r="D16" i="1" s="1"/>
  <c r="G13" i="1"/>
  <c r="G14" i="1" s="1"/>
  <c r="G16" i="1" s="1"/>
  <c r="G19" i="1"/>
  <c r="C20" i="1" l="1"/>
  <c r="D18" i="1"/>
  <c r="D20" i="1" l="1"/>
  <c r="E18" i="1"/>
  <c r="E20" i="1" l="1"/>
  <c r="F18" i="1"/>
  <c r="F20" i="1" l="1"/>
  <c r="G18" i="1"/>
  <c r="G20" i="1" s="1"/>
</calcChain>
</file>

<file path=xl/sharedStrings.xml><?xml version="1.0" encoding="utf-8"?>
<sst xmlns="http://schemas.openxmlformats.org/spreadsheetml/2006/main" count="29" uniqueCount="29">
  <si>
    <t>Community Members</t>
  </si>
  <si>
    <t>Year 1</t>
  </si>
  <si>
    <t>Year 2</t>
  </si>
  <si>
    <t>Year 3</t>
  </si>
  <si>
    <t>Year 4</t>
  </si>
  <si>
    <t>Year 5</t>
  </si>
  <si>
    <t>Direct &amp; Search Traffic</t>
  </si>
  <si>
    <t>Direct search traffic to the community</t>
  </si>
  <si>
    <t>% Register to join the community</t>
  </si>
  <si>
    <t>Community members from search</t>
  </si>
  <si>
    <t>Existing audience(s)</t>
  </si>
  <si>
    <t>Homepage (not logged in) visitors</t>
  </si>
  <si>
    <t>Avg. clicks to community tab (or equivalent)</t>
  </si>
  <si>
    <t>Community visits from direct / homepage redirection</t>
  </si>
  <si>
    <t>Newsletter / social media subscribers/followers</t>
  </si>
  <si>
    <t>avg no. of emails / messages sent per year</t>
  </si>
  <si>
    <t>avg. click rate over the year</t>
  </si>
  <si>
    <t>Total visitors from existing audiences</t>
  </si>
  <si>
    <t>Expected recruitment</t>
  </si>
  <si>
    <t>Community members from loyal</t>
  </si>
  <si>
    <t>Projected membership numbers</t>
  </si>
  <si>
    <t>Total Registered Members</t>
  </si>
  <si>
    <t>% who make a contribution</t>
  </si>
  <si>
    <t>First Time Contributors</t>
  </si>
  <si>
    <t>Annual churn rate</t>
  </si>
  <si>
    <t>Total active members (&gt;1 w/ 30) at year end</t>
  </si>
  <si>
    <t>Total visitors</t>
  </si>
  <si>
    <t>% Lurkers</t>
  </si>
  <si>
    <t>Note: You only need to change the areas shaded in 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</si>
</sst>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0" borderId="4" xfId="0" applyFont="1" applyBorder="1" applyAlignment="1"/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/>
    <xf numFmtId="10" fontId="2" fillId="0" borderId="4" xfId="0" applyNumberFormat="1" applyFont="1" applyBorder="1" applyAlignment="1">
      <alignment horizontal="center"/>
    </xf>
    <xf numFmtId="0" fontId="1" fillId="0" borderId="2" xfId="0" applyFont="1" applyBorder="1" applyAlignment="1"/>
    <xf numFmtId="3" fontId="1" fillId="0" borderId="2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7" xfId="0" applyFont="1" applyBorder="1" applyAlignment="1"/>
    <xf numFmtId="3" fontId="2" fillId="0" borderId="8" xfId="0" applyNumberFormat="1" applyFont="1" applyBorder="1" applyAlignment="1">
      <alignment horizontal="center"/>
    </xf>
    <xf numFmtId="0" fontId="4" fillId="0" borderId="7" xfId="0" applyFont="1" applyBorder="1" applyAlignment="1"/>
    <xf numFmtId="0" fontId="2" fillId="0" borderId="6" xfId="0" applyFont="1" applyBorder="1" applyAlignment="1"/>
    <xf numFmtId="0" fontId="5" fillId="0" borderId="6" xfId="0" applyFont="1" applyBorder="1" applyAlignment="1"/>
    <xf numFmtId="0" fontId="1" fillId="0" borderId="1" xfId="0" applyFont="1" applyBorder="1" applyAlignment="1"/>
    <xf numFmtId="3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/>
    <xf numFmtId="3" fontId="1" fillId="0" borderId="8" xfId="0" applyNumberFormat="1" applyFont="1" applyBorder="1" applyAlignment="1">
      <alignment horizontal="center"/>
    </xf>
    <xf numFmtId="0" fontId="2" fillId="0" borderId="4" xfId="0" applyFont="1" applyBorder="1" applyAlignment="1"/>
    <xf numFmtId="9" fontId="2" fillId="0" borderId="4" xfId="0" applyNumberFormat="1" applyFont="1" applyBorder="1" applyAlignment="1">
      <alignment horizontal="center"/>
    </xf>
    <xf numFmtId="0" fontId="1" fillId="0" borderId="0" xfId="0" applyFont="1"/>
    <xf numFmtId="1" fontId="1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/>
    <xf numFmtId="0" fontId="6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3" fontId="4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/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2"/>
  <sheetViews>
    <sheetView tabSelected="1" zoomScale="263" zoomScaleNormal="263" workbookViewId="0">
      <selection activeCell="D9" sqref="D9"/>
    </sheetView>
  </sheetViews>
  <sheetFormatPr baseColWidth="10" defaultColWidth="14.5" defaultRowHeight="15.75" customHeight="1" x14ac:dyDescent="0.15"/>
  <cols>
    <col min="2" max="2" width="44.6640625" customWidth="1"/>
  </cols>
  <sheetData>
    <row r="1" spans="1:26" ht="15.75" customHeight="1" x14ac:dyDescent="0.15">
      <c r="A1" s="37" t="s">
        <v>0</v>
      </c>
      <c r="B1" s="38"/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</row>
    <row r="2" spans="1:26" ht="15.75" customHeight="1" x14ac:dyDescent="0.15">
      <c r="A2" s="36" t="s">
        <v>6</v>
      </c>
      <c r="B2" s="1" t="s">
        <v>7</v>
      </c>
      <c r="C2" s="32">
        <v>50000</v>
      </c>
      <c r="D2" s="32">
        <v>350000</v>
      </c>
      <c r="E2" s="32">
        <v>750000</v>
      </c>
      <c r="F2" s="32">
        <v>1000000</v>
      </c>
      <c r="G2" s="32">
        <v>1500000</v>
      </c>
    </row>
    <row r="3" spans="1:26" ht="15.75" customHeight="1" x14ac:dyDescent="0.15">
      <c r="A3" s="28"/>
      <c r="B3" s="3" t="s">
        <v>8</v>
      </c>
      <c r="C3" s="33">
        <v>7.0000000000000001E-3</v>
      </c>
      <c r="D3" s="33">
        <v>6.0000000000000001E-3</v>
      </c>
      <c r="E3" s="33">
        <v>5.0000000000000001E-3</v>
      </c>
      <c r="F3" s="33">
        <v>4.0000000000000001E-3</v>
      </c>
      <c r="G3" s="33">
        <v>3.0000000000000001E-3</v>
      </c>
    </row>
    <row r="4" spans="1:26" ht="15.75" customHeight="1" x14ac:dyDescent="0.15">
      <c r="A4" s="28"/>
      <c r="B4" s="5" t="s">
        <v>9</v>
      </c>
      <c r="C4" s="6">
        <f t="shared" ref="C4:G4" si="0">C2*C3</f>
        <v>350</v>
      </c>
      <c r="D4" s="6">
        <f t="shared" si="0"/>
        <v>2100</v>
      </c>
      <c r="E4" s="6">
        <f t="shared" si="0"/>
        <v>3750</v>
      </c>
      <c r="F4" s="6">
        <f t="shared" si="0"/>
        <v>4000</v>
      </c>
      <c r="G4" s="6">
        <f t="shared" si="0"/>
        <v>4500</v>
      </c>
    </row>
    <row r="5" spans="1:26" ht="15.75" customHeight="1" x14ac:dyDescent="0.15">
      <c r="A5" s="25" t="s">
        <v>10</v>
      </c>
      <c r="B5" s="7" t="s">
        <v>11</v>
      </c>
      <c r="C5" s="34">
        <v>1000000</v>
      </c>
      <c r="D5" s="34">
        <v>1100000</v>
      </c>
      <c r="E5" s="34">
        <v>1250000</v>
      </c>
      <c r="F5" s="34">
        <v>1450000</v>
      </c>
      <c r="G5" s="34">
        <v>1650000</v>
      </c>
    </row>
    <row r="6" spans="1:26" ht="15.75" customHeight="1" x14ac:dyDescent="0.15">
      <c r="A6" s="26"/>
      <c r="B6" s="8" t="s">
        <v>12</v>
      </c>
      <c r="C6" s="33">
        <v>0.03</v>
      </c>
      <c r="D6" s="33">
        <v>2.8000000000000001E-2</v>
      </c>
      <c r="E6" s="33">
        <v>2.7E-2</v>
      </c>
      <c r="F6" s="33">
        <v>2.5999999999999999E-2</v>
      </c>
      <c r="G6" s="33">
        <v>2.5000000000000001E-2</v>
      </c>
    </row>
    <row r="7" spans="1:26" ht="15.75" customHeight="1" x14ac:dyDescent="0.15">
      <c r="A7" s="26"/>
      <c r="B7" s="9" t="s">
        <v>13</v>
      </c>
      <c r="C7" s="10">
        <f t="shared" ref="C7:G7" si="1">C5*C6</f>
        <v>30000</v>
      </c>
      <c r="D7" s="10">
        <f t="shared" si="1"/>
        <v>30800</v>
      </c>
      <c r="E7" s="10">
        <f t="shared" si="1"/>
        <v>33750</v>
      </c>
      <c r="F7" s="10">
        <f t="shared" si="1"/>
        <v>37700</v>
      </c>
      <c r="G7" s="10">
        <f t="shared" si="1"/>
        <v>41250</v>
      </c>
    </row>
    <row r="8" spans="1:26" ht="15.75" customHeight="1" x14ac:dyDescent="0.15">
      <c r="A8" s="26"/>
      <c r="B8" s="7" t="s">
        <v>14</v>
      </c>
      <c r="C8" s="34">
        <v>50000</v>
      </c>
      <c r="D8" s="34">
        <v>80000</v>
      </c>
      <c r="E8" s="34">
        <v>95000</v>
      </c>
      <c r="F8" s="34">
        <v>125000</v>
      </c>
      <c r="G8" s="34">
        <v>165000</v>
      </c>
    </row>
    <row r="9" spans="1:26" ht="15.75" customHeight="1" x14ac:dyDescent="0.15">
      <c r="A9" s="26"/>
      <c r="B9" s="8" t="s">
        <v>15</v>
      </c>
      <c r="C9" s="32">
        <v>23</v>
      </c>
      <c r="D9" s="32">
        <v>23</v>
      </c>
      <c r="E9" s="32">
        <v>23</v>
      </c>
      <c r="F9" s="32">
        <v>23</v>
      </c>
      <c r="G9" s="32">
        <v>23</v>
      </c>
    </row>
    <row r="10" spans="1:26" ht="15.75" customHeight="1" x14ac:dyDescent="0.15">
      <c r="A10" s="26"/>
      <c r="B10" s="11" t="s">
        <v>16</v>
      </c>
      <c r="C10" s="35">
        <v>5.0000000000000001E-3</v>
      </c>
      <c r="D10" s="35">
        <v>4.0000000000000001E-3</v>
      </c>
      <c r="E10" s="35">
        <v>4.0000000000000001E-3</v>
      </c>
      <c r="F10" s="35">
        <v>3.0000000000000001E-3</v>
      </c>
      <c r="G10" s="35">
        <v>3.0000000000000001E-3</v>
      </c>
    </row>
    <row r="11" spans="1:26" ht="15.75" customHeight="1" x14ac:dyDescent="0.15">
      <c r="A11" s="26"/>
      <c r="B11" s="12" t="s">
        <v>17</v>
      </c>
      <c r="C11" s="2">
        <f t="shared" ref="C11:G11" si="2">C7+(C8*C9*C10)</f>
        <v>35750</v>
      </c>
      <c r="D11" s="2">
        <f t="shared" si="2"/>
        <v>38160</v>
      </c>
      <c r="E11" s="2">
        <f t="shared" si="2"/>
        <v>42490</v>
      </c>
      <c r="F11" s="2">
        <f t="shared" si="2"/>
        <v>46325</v>
      </c>
      <c r="G11" s="2">
        <f t="shared" si="2"/>
        <v>52635</v>
      </c>
    </row>
    <row r="12" spans="1:26" ht="15.75" customHeight="1" x14ac:dyDescent="0.15">
      <c r="A12" s="26"/>
      <c r="B12" s="13" t="s">
        <v>18</v>
      </c>
      <c r="C12" s="4">
        <v>0.05</v>
      </c>
      <c r="D12" s="4">
        <v>4.4999999999999998E-2</v>
      </c>
      <c r="E12" s="4">
        <v>0.04</v>
      </c>
      <c r="F12" s="4">
        <v>3.5000000000000003E-2</v>
      </c>
      <c r="G12" s="4">
        <v>0.03</v>
      </c>
    </row>
    <row r="13" spans="1:26" ht="15.75" customHeight="1" x14ac:dyDescent="0.15">
      <c r="A13" s="27"/>
      <c r="B13" s="14" t="s">
        <v>19</v>
      </c>
      <c r="C13" s="15">
        <f t="shared" ref="C13:G13" si="3">C11*C12</f>
        <v>1787.5</v>
      </c>
      <c r="D13" s="15">
        <f t="shared" si="3"/>
        <v>1717.2</v>
      </c>
      <c r="E13" s="15">
        <f t="shared" si="3"/>
        <v>1699.6000000000001</v>
      </c>
      <c r="F13" s="15">
        <f t="shared" si="3"/>
        <v>1621.3750000000002</v>
      </c>
      <c r="G13" s="15">
        <f t="shared" si="3"/>
        <v>1579.05</v>
      </c>
    </row>
    <row r="14" spans="1:26" ht="15.75" customHeight="1" x14ac:dyDescent="0.15">
      <c r="A14" s="29" t="s">
        <v>20</v>
      </c>
      <c r="B14" s="16" t="s">
        <v>21</v>
      </c>
      <c r="C14" s="17">
        <f t="shared" ref="C14:G14" si="4">C4+C13</f>
        <v>2137.5</v>
      </c>
      <c r="D14" s="17">
        <f t="shared" si="4"/>
        <v>3817.2</v>
      </c>
      <c r="E14" s="17">
        <f t="shared" si="4"/>
        <v>5449.6</v>
      </c>
      <c r="F14" s="17">
        <f t="shared" si="4"/>
        <v>5621.375</v>
      </c>
      <c r="G14" s="17">
        <f t="shared" si="4"/>
        <v>6079.05</v>
      </c>
    </row>
    <row r="15" spans="1:26" ht="15.75" customHeight="1" x14ac:dyDescent="0.15">
      <c r="A15" s="30"/>
      <c r="B15" s="18" t="s">
        <v>22</v>
      </c>
      <c r="C15" s="19">
        <v>0.3</v>
      </c>
      <c r="D15" s="19">
        <v>0.28000000000000003</v>
      </c>
      <c r="E15" s="19">
        <v>0.27</v>
      </c>
      <c r="F15" s="19">
        <v>0.26</v>
      </c>
      <c r="G15" s="19">
        <v>0.25</v>
      </c>
    </row>
    <row r="16" spans="1:26" ht="15.75" customHeight="1" x14ac:dyDescent="0.15">
      <c r="A16" s="30"/>
      <c r="B16" s="18" t="s">
        <v>23</v>
      </c>
      <c r="C16" s="2">
        <f t="shared" ref="C16:G16" si="5">C14*C15</f>
        <v>641.25</v>
      </c>
      <c r="D16" s="2">
        <f t="shared" si="5"/>
        <v>1068.816</v>
      </c>
      <c r="E16" s="2">
        <f t="shared" si="5"/>
        <v>1471.3920000000003</v>
      </c>
      <c r="F16" s="2">
        <f t="shared" si="5"/>
        <v>1461.5575000000001</v>
      </c>
      <c r="G16" s="2">
        <f t="shared" si="5"/>
        <v>1519.7625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7" ht="15.75" customHeight="1" x14ac:dyDescent="0.15">
      <c r="A17" s="30"/>
      <c r="B17" s="18" t="s">
        <v>24</v>
      </c>
      <c r="C17" s="19">
        <v>0.75</v>
      </c>
      <c r="D17" s="19">
        <v>0.75</v>
      </c>
      <c r="E17" s="19">
        <v>0.75</v>
      </c>
      <c r="F17" s="19">
        <v>0.75</v>
      </c>
      <c r="G17" s="19">
        <v>0.75</v>
      </c>
    </row>
    <row r="18" spans="1:7" ht="15.75" customHeight="1" x14ac:dyDescent="0.15">
      <c r="A18" s="30"/>
      <c r="B18" s="5" t="s">
        <v>25</v>
      </c>
      <c r="C18" s="21">
        <f>C16*(1-C17/2)</f>
        <v>400.78125</v>
      </c>
      <c r="D18" s="21">
        <f t="shared" ref="D18:G18" si="6">(C18*(1-D17))+(D16 * (1-D17/2))</f>
        <v>768.20531249999999</v>
      </c>
      <c r="E18" s="21">
        <f t="shared" si="6"/>
        <v>1111.6713281250002</v>
      </c>
      <c r="F18" s="21">
        <f t="shared" si="6"/>
        <v>1191.3912695312501</v>
      </c>
      <c r="G18" s="21">
        <f t="shared" si="6"/>
        <v>1247.6993798828125</v>
      </c>
    </row>
    <row r="19" spans="1:7" ht="15.75" customHeight="1" x14ac:dyDescent="0.15">
      <c r="A19" s="30"/>
      <c r="B19" s="5" t="s">
        <v>26</v>
      </c>
      <c r="C19" s="21">
        <f t="shared" ref="C19:G19" si="7">C2+C11</f>
        <v>85750</v>
      </c>
      <c r="D19" s="21">
        <f t="shared" si="7"/>
        <v>388160</v>
      </c>
      <c r="E19" s="21">
        <f t="shared" si="7"/>
        <v>792490</v>
      </c>
      <c r="F19" s="21">
        <f t="shared" si="7"/>
        <v>1046325</v>
      </c>
      <c r="G19" s="21">
        <f t="shared" si="7"/>
        <v>1552635</v>
      </c>
    </row>
    <row r="20" spans="1:7" ht="15.75" customHeight="1" x14ac:dyDescent="0.15">
      <c r="A20" s="31"/>
      <c r="B20" s="5" t="s">
        <v>27</v>
      </c>
      <c r="C20" s="22">
        <f t="shared" ref="C20:G20" si="8">1-C18/C19</f>
        <v>0.99532616618075798</v>
      </c>
      <c r="D20" s="22">
        <f t="shared" si="8"/>
        <v>0.99802090552220735</v>
      </c>
      <c r="E20" s="22">
        <f t="shared" si="8"/>
        <v>0.99859724245337478</v>
      </c>
      <c r="F20" s="22">
        <f t="shared" si="8"/>
        <v>0.9988613563954496</v>
      </c>
      <c r="G20" s="22">
        <f t="shared" si="8"/>
        <v>0.99919639878021371</v>
      </c>
    </row>
    <row r="21" spans="1:7" ht="15.75" customHeight="1" x14ac:dyDescent="0.15">
      <c r="C21" s="23"/>
      <c r="D21" s="23"/>
      <c r="E21" s="23"/>
      <c r="F21" s="23"/>
      <c r="G21" s="23"/>
    </row>
    <row r="22" spans="1:7" ht="15.75" customHeight="1" x14ac:dyDescent="0.15">
      <c r="B22" s="24" t="s">
        <v>28</v>
      </c>
    </row>
  </sheetData>
  <mergeCells count="4">
    <mergeCell ref="A1:B1"/>
    <mergeCell ref="A5:A13"/>
    <mergeCell ref="A2:A4"/>
    <mergeCell ref="A14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Millington</cp:lastModifiedBy>
  <dcterms:modified xsi:type="dcterms:W3CDTF">2021-05-14T15:26:07Z</dcterms:modified>
</cp:coreProperties>
</file>